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Log" sheetId="1" r:id="rId1"/>
    <sheet name="Stats" sheetId="2" r:id="rId2"/>
  </sheets>
  <definedNames/>
  <calcPr fullCalcOnLoad="1"/>
</workbook>
</file>

<file path=xl/sharedStrings.xml><?xml version="1.0" encoding="utf-8"?>
<sst xmlns="http://schemas.openxmlformats.org/spreadsheetml/2006/main" count="35" uniqueCount="24">
  <si>
    <t>mi/h</t>
  </si>
  <si>
    <t>Description</t>
  </si>
  <si>
    <t>Elevation Gain</t>
  </si>
  <si>
    <t>Average Moving Speed</t>
  </si>
  <si>
    <t>Total Distance</t>
  </si>
  <si>
    <t>Max Speed</t>
  </si>
  <si>
    <t>Map</t>
  </si>
  <si>
    <t>Distance</t>
  </si>
  <si>
    <t>Elevation Unit</t>
  </si>
  <si>
    <t>Max Elevation</t>
  </si>
  <si>
    <t>Distance Unit</t>
  </si>
  <si>
    <t>http://maps.google.com/maps/ms?msa=0&amp;msid=216464823105361259672.0004a2645b4ef85417e33</t>
  </si>
  <si>
    <t>http://maps.google.com/maps/ms?msa=0&amp;msid=216464823105361259672.0004a2642827721372b14</t>
  </si>
  <si>
    <t>Moving Time</t>
  </si>
  <si>
    <t>Min Elevation</t>
  </si>
  <si>
    <t>Name</t>
  </si>
  <si>
    <t>Number of Tracks</t>
  </si>
  <si>
    <t>Average Speed</t>
  </si>
  <si>
    <t>Date</t>
  </si>
  <si>
    <t>Total Time</t>
  </si>
  <si>
    <t>ft</t>
  </si>
  <si>
    <t>Speed Unit</t>
  </si>
  <si>
    <t>mi</t>
  </si>
  <si>
    <t>Tue May 03 12:22:43 CDT 2011</t>
  </si>
</sst>
</file>

<file path=xl/styles.xml><?xml version="1.0" encoding="utf-8"?>
<styleSheet xmlns="http://schemas.openxmlformats.org/spreadsheetml/2006/main">
  <numFmts count="4">
    <numFmt numFmtId="165" formatCode="hh:mm:ss;@"/>
    <numFmt numFmtId="166" formatCode="m/d/yyyy h:mm:ss;@"/>
    <numFmt numFmtId="167" formatCode="h:mm:ss;@"/>
    <numFmt numFmtId="168" formatCode="0.000000000000000"/>
  </numFmts>
  <fonts count="3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2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166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vertical="center" wrapText="1"/>
    </xf>
    <xf numFmtId="166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167" fontId="0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168" fontId="1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1" fontId="2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CC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workbookViewId="0" topLeftCell="A1"/>
  </sheetViews>
  <sheetFormatPr defaultColWidth="9.140625" defaultRowHeight="12.75" customHeight="1"/>
  <cols>
    <col min="1" max="1" width="13.140625" style="0" customWidth="1"/>
    <col min="2" max="2" width="35.57421875" style="0" customWidth="1"/>
    <col min="3" max="3" width="13.140625" style="0" customWidth="1"/>
    <col min="4" max="4" width="8.421875" style="0" customWidth="1"/>
    <col min="5" max="5" width="8.28125" style="0" customWidth="1"/>
    <col min="6" max="6" width="9.00390625" style="0" customWidth="1"/>
    <col min="7" max="7" width="9.140625" style="0" customWidth="1"/>
    <col min="8" max="8" width="8.00390625" style="0" customWidth="1"/>
    <col min="9" max="9" width="8.140625" style="0" customWidth="1"/>
    <col min="10" max="10" width="6.8515625" style="0" customWidth="1"/>
    <col min="11" max="11" width="6.421875" style="0" customWidth="1"/>
    <col min="12" max="12" width="9.421875" style="0" customWidth="1"/>
    <col min="13" max="14" width="9.28125" style="0" customWidth="1"/>
    <col min="15" max="15" width="9.7109375" style="0" customWidth="1"/>
    <col min="16" max="16" width="85.28125" style="0" customWidth="1"/>
    <col min="17" max="17" width="9.00390625" style="0" customWidth="1"/>
  </cols>
  <sheetData>
    <row r="1" spans="1:17" ht="51">
      <c r="A1" s="1" t="s">
        <v>15</v>
      </c>
      <c r="B1" s="1" t="s">
        <v>1</v>
      </c>
      <c r="C1" s="2" t="s">
        <v>18</v>
      </c>
      <c r="D1" s="3" t="s">
        <v>19</v>
      </c>
      <c r="E1" s="3" t="s">
        <v>13</v>
      </c>
      <c r="F1" s="2" t="s">
        <v>7</v>
      </c>
      <c r="G1" s="1" t="s">
        <v>10</v>
      </c>
      <c r="H1" s="2" t="s">
        <v>17</v>
      </c>
      <c r="I1" s="2" t="s">
        <v>3</v>
      </c>
      <c r="J1" s="2" t="s">
        <v>5</v>
      </c>
      <c r="K1" s="1" t="s">
        <v>21</v>
      </c>
      <c r="L1" s="2" t="s">
        <v>2</v>
      </c>
      <c r="M1" s="2" t="s">
        <v>14</v>
      </c>
      <c r="N1" s="2" t="s">
        <v>9</v>
      </c>
      <c r="O1" s="1" t="s">
        <v>8</v>
      </c>
      <c r="P1" s="1" t="s">
        <v>6</v>
      </c>
      <c r="Q1" s="2"/>
    </row>
    <row r="2" spans="1:17" ht="165.75">
      <c r="A2" s="4">
        <v>40666.51527777778</v>
      </c>
      <c r="B2" s="5"/>
      <c r="C2" s="6" t="s">
        <v>23</v>
      </c>
      <c r="D2" s="7">
        <v>0.063865740740741</v>
      </c>
      <c r="E2" s="7">
        <v>0.059803240740741</v>
      </c>
      <c r="F2" s="6">
        <v>19.66</v>
      </c>
      <c r="G2" s="5" t="s">
        <v>22</v>
      </c>
      <c r="H2" s="6">
        <v>12.82</v>
      </c>
      <c r="I2" s="6">
        <v>13.7</v>
      </c>
      <c r="J2" s="6">
        <v>26.84</v>
      </c>
      <c r="K2" s="5" t="s">
        <v>0</v>
      </c>
      <c r="L2" s="6">
        <v>1365</v>
      </c>
      <c r="M2" s="6">
        <v>304</v>
      </c>
      <c r="N2" s="6">
        <v>1151</v>
      </c>
      <c r="O2" s="5" t="s">
        <v>20</v>
      </c>
      <c r="P2" s="5" t="s">
        <v>12</v>
      </c>
      <c r="Q2" s="6"/>
    </row>
    <row r="3" spans="1:16" ht="165.75">
      <c r="A3" s="8">
        <v>40666.51527777778</v>
      </c>
      <c r="C3" s="9" t="s">
        <v>23</v>
      </c>
      <c r="D3" s="10">
        <v>0.063865740740741</v>
      </c>
      <c r="E3" s="10">
        <v>0.059803240740741</v>
      </c>
      <c r="F3" s="9">
        <v>19.66</v>
      </c>
      <c r="G3" s="9" t="s">
        <v>22</v>
      </c>
      <c r="H3" s="9">
        <v>12.82</v>
      </c>
      <c r="I3" s="9">
        <v>13.7</v>
      </c>
      <c r="J3" s="9">
        <v>26.84</v>
      </c>
      <c r="K3" s="9" t="s">
        <v>0</v>
      </c>
      <c r="L3" s="9">
        <v>1365</v>
      </c>
      <c r="M3" s="9">
        <v>304</v>
      </c>
      <c r="N3" s="9">
        <v>1151</v>
      </c>
      <c r="O3" s="9" t="s">
        <v>20</v>
      </c>
      <c r="P3" s="9" t="s">
        <v>11</v>
      </c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/>
  </sheetViews>
  <sheetFormatPr defaultColWidth="9.140625" defaultRowHeight="12.75" customHeight="1"/>
  <cols>
    <col min="1" max="1" width="22.7109375" style="0" customWidth="1"/>
    <col min="2" max="6" width="17.140625" style="0" customWidth="1"/>
  </cols>
  <sheetData>
    <row r="1" spans="1:2" ht="25.5">
      <c r="A1" s="11" t="s">
        <v>4</v>
      </c>
      <c r="B1" s="12">
        <f>SUM(Log!F2:F200)</f>
      </c>
    </row>
    <row r="2" spans="1:2" ht="25.5">
      <c r="A2" s="13" t="s">
        <v>19</v>
      </c>
      <c r="B2" s="14">
        <f>SUM(Log!D2:D200)</f>
      </c>
    </row>
    <row r="3" spans="1:2" ht="25.5">
      <c r="A3" s="13" t="s">
        <v>13</v>
      </c>
      <c r="B3" s="14">
        <f>SUM(Log!E2:E200)</f>
      </c>
    </row>
    <row r="4" spans="1:2" ht="38.25">
      <c r="A4" s="13" t="s">
        <v>16</v>
      </c>
      <c r="B4" s="15">
        <f>COUNT(Log!F2:F200)</f>
      </c>
    </row>
    <row r="5" spans="1:2" ht="38.25">
      <c r="A5" s="11" t="s">
        <v>17</v>
      </c>
      <c r="B5" s="12">
        <f>(B1/B2)/24</f>
      </c>
    </row>
    <row r="6" spans="1:2" ht="51">
      <c r="A6" s="11" t="s">
        <v>3</v>
      </c>
      <c r="B6" s="12">
        <f>(B1/B3)/24</f>
      </c>
    </row>
    <row r="7" spans="1:2" ht="25.5">
      <c r="A7" s="11" t="s">
        <v>2</v>
      </c>
      <c r="B7" s="16">
        <f>SUM(Log!L2:L200)</f>
      </c>
    </row>
    <row r="8" spans="1:2" ht="25.5">
      <c r="A8" s="11" t="s">
        <v>14</v>
      </c>
      <c r="B8" s="16">
        <f>MIN(Log!M2:M200)</f>
      </c>
    </row>
    <row r="9" spans="1:2" ht="25.5">
      <c r="A9" s="11" t="s">
        <v>9</v>
      </c>
      <c r="B9" s="16">
        <f>MAX(Log!N2:N200)</f>
      </c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